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3" documentId="8_{78C3ABEC-8A91-4C6B-B313-1D6B1386A2EC}" xr6:coauthVersionLast="47" xr6:coauthVersionMax="47" xr10:uidLastSave="{370C1155-7C3C-4FF6-AC74-9022DC873371}"/>
  <bookViews>
    <workbookView xWindow="-120" yWindow="-120" windowWidth="29040" windowHeight="15840" tabRatio="620" xr2:uid="{00000000-000D-0000-FFFF-FFFF00000000}"/>
  </bookViews>
  <sheets>
    <sheet name="FIJOS FEBRERO 2024" sheetId="1" r:id="rId1"/>
  </sheets>
  <definedNames>
    <definedName name="_xlnm._FilterDatabase" localSheetId="0" hidden="1">'FIJOS FEBRERO 2024'!$A$13:$M$23</definedName>
    <definedName name="_xlnm.Print_Area" localSheetId="0">'FIJOS FEBRERO 2024'!$A$1:$M$28</definedName>
    <definedName name="_xlnm.Print_Titles" localSheetId="0">'FIJOS FEBRERO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M23" i="1"/>
  <c r="F23" i="1"/>
  <c r="G23" i="1"/>
  <c r="L23" i="1"/>
  <c r="K23" i="1"/>
  <c r="J23" i="1"/>
  <c r="I23" i="1"/>
  <c r="H23" i="1" l="1"/>
  <c r="M15" i="1" l="1"/>
  <c r="M16" i="1" l="1"/>
  <c r="M17" i="1" l="1"/>
  <c r="M19" i="1" l="1"/>
  <c r="M20" i="1"/>
  <c r="M1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<sst xmlns="http://schemas.openxmlformats.org/spreadsheetml/2006/main" count="65" uniqueCount="36">
  <si>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</si>
  <si>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</si>
  <si>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</si>
  <si>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</si>
  <si>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</si>
  <si>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</si>
  <si>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</si>
  <si>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</si>
  <si>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</si>
  <si>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</si>
  <si>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</si>
  <si>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</si>
  <si>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</si>
  <si>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</si>
  <si>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</si>
  <si>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Fijo</t>
  </si>
  <si>
    <t>FEMENINO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</si>
  <si>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</si>
  <si>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</si>
  <si>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</si>
  <si>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HENDRIK ANTONIO DE LOS SANTOS CÉSPEDES </t>
  </si>
  <si>
    <t xml:space="preserve">SEGURIDAD POLICIAL </t>
  </si>
  <si>
    <t>WINKY RAFAEL REYES ZABALA</t>
  </si>
  <si>
    <t>EURIPIDE RAFAEL ALBERTO TOLENTINO</t>
  </si>
  <si>
    <t>YULEICY HERRERA MORENO</t>
  </si>
  <si>
    <t>SERGIO HUMBERTO NIN ABAD</t>
  </si>
  <si>
    <t xml:space="preserve">DEYVI RAMÍREZ 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</si>
  <si>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</si>
  <si>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</si>
  <si>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</si>
  <si>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Fijo </t>
  </si>
  <si>
    <t xml:space="preserve">RAMÓN ANTONIO DE JESÚS NIN RAMÍREZ </t>
  </si>
  <si>
    <t xml:space="preserve">ENCARGADO </t>
  </si>
  <si>
    <t xml:space="preserve">YEISON FIGUEROA RODRÍGUEZ </t>
  </si>
  <si>
    <t xml:space="preserve">MELVIN MARCELO SÁNCHEZ 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</si>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</sst>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43" fontId="12" fillId="0" borderId="1" xfId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tabSelected="1" zoomScale="50" zoomScaleNormal="50" zoomScaleSheetLayoutView="30" workbookViewId="0">
      <selection activeCell="F14" sqref="F14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27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0.8554687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5" t="e" vm="1">
        <v>#VALUE!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s="2" customForma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4" s="2" customForma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4" s="2" customForma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4" s="2" customForma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3"/>
    </row>
    <row r="6" spans="1:14" s="2" customForma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"/>
    </row>
    <row r="7" spans="1:14" s="2" customFormat="1" ht="22.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"/>
    </row>
    <row r="8" spans="1:14" s="2" customFormat="1" ht="26.25" x14ac:dyDescent="0.25">
      <c r="A8" s="56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4"/>
    </row>
    <row r="9" spans="1:14" s="2" customFormat="1" ht="26.25" x14ac:dyDescent="0.25">
      <c r="A9" s="56" t="s">
        <v>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4"/>
    </row>
    <row r="10" spans="1:14" s="2" customFormat="1" ht="26.25" x14ac:dyDescent="0.25">
      <c r="A10" s="55" t="s">
        <v>35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3"/>
    </row>
    <row r="11" spans="1:14" s="2" customFormat="1" ht="25.5" x14ac:dyDescent="0.25">
      <c r="A11" s="54" t="s">
        <v>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18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7" t="s">
        <v>31</v>
      </c>
      <c r="B14" s="57" t="s">
        <v>14</v>
      </c>
      <c r="C14" s="57" t="s">
        <v>32</v>
      </c>
      <c r="D14" s="58" t="s">
        <v>29</v>
      </c>
      <c r="E14" s="57" t="s">
        <v>30</v>
      </c>
      <c r="F14" s="59">
        <v>95000</v>
      </c>
      <c r="G14" s="61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62">
        <v>82667.13</v>
      </c>
    </row>
    <row r="15" spans="1:14" s="5" customFormat="1" ht="61.5" customHeight="1" x14ac:dyDescent="0.35">
      <c r="A15" s="32" t="s">
        <v>20</v>
      </c>
      <c r="B15" s="33" t="s">
        <v>14</v>
      </c>
      <c r="C15" s="34" t="s">
        <v>21</v>
      </c>
      <c r="D15" s="34" t="s">
        <v>29</v>
      </c>
      <c r="E15" s="34" t="s">
        <v>15</v>
      </c>
      <c r="F15" s="60">
        <v>20000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f>+F15-L15</f>
        <v>20000</v>
      </c>
    </row>
    <row r="16" spans="1:14" s="5" customFormat="1" ht="48.75" customHeight="1" x14ac:dyDescent="0.35">
      <c r="A16" s="32" t="s">
        <v>22</v>
      </c>
      <c r="B16" s="33" t="s">
        <v>14</v>
      </c>
      <c r="C16" s="34" t="s">
        <v>21</v>
      </c>
      <c r="D16" s="34" t="s">
        <v>29</v>
      </c>
      <c r="E16" s="34" t="s">
        <v>15</v>
      </c>
      <c r="F16" s="60">
        <v>15000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f>+F16-L16</f>
        <v>15000</v>
      </c>
    </row>
    <row r="17" spans="1:14" s="5" customFormat="1" ht="51.75" customHeight="1" x14ac:dyDescent="0.35">
      <c r="A17" s="32" t="s">
        <v>23</v>
      </c>
      <c r="B17" s="33" t="s">
        <v>14</v>
      </c>
      <c r="C17" s="34" t="s">
        <v>21</v>
      </c>
      <c r="D17" s="34" t="s">
        <v>29</v>
      </c>
      <c r="E17" s="34" t="s">
        <v>15</v>
      </c>
      <c r="F17" s="60">
        <v>11500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6">
        <f>+F17-L17</f>
        <v>11500</v>
      </c>
    </row>
    <row r="18" spans="1:14" s="5" customFormat="1" ht="50.25" customHeight="1" x14ac:dyDescent="0.35">
      <c r="A18" s="32" t="s">
        <v>24</v>
      </c>
      <c r="B18" s="33" t="s">
        <v>16</v>
      </c>
      <c r="C18" s="34" t="s">
        <v>21</v>
      </c>
      <c r="D18" s="34" t="s">
        <v>29</v>
      </c>
      <c r="E18" s="34" t="s">
        <v>15</v>
      </c>
      <c r="F18" s="60">
        <v>9000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6">
        <f t="shared" ref="M18:M20" si="0">+F18-L18</f>
        <v>9000</v>
      </c>
    </row>
    <row r="19" spans="1:14" s="5" customFormat="1" ht="51.75" customHeight="1" x14ac:dyDescent="0.35">
      <c r="A19" s="32" t="s">
        <v>25</v>
      </c>
      <c r="B19" s="33" t="s">
        <v>14</v>
      </c>
      <c r="C19" s="34" t="s">
        <v>21</v>
      </c>
      <c r="D19" s="34" t="s">
        <v>29</v>
      </c>
      <c r="E19" s="34" t="s">
        <v>15</v>
      </c>
      <c r="F19" s="60">
        <v>13000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6">
        <f t="shared" si="0"/>
        <v>13000</v>
      </c>
    </row>
    <row r="20" spans="1:14" s="5" customFormat="1" ht="56.25" customHeight="1" x14ac:dyDescent="0.35">
      <c r="A20" s="32" t="s">
        <v>26</v>
      </c>
      <c r="B20" s="33" t="s">
        <v>14</v>
      </c>
      <c r="C20" s="34" t="s">
        <v>21</v>
      </c>
      <c r="D20" s="34" t="s">
        <v>29</v>
      </c>
      <c r="E20" s="34" t="s">
        <v>15</v>
      </c>
      <c r="F20" s="60">
        <v>10000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6">
        <f t="shared" si="0"/>
        <v>10000</v>
      </c>
    </row>
    <row r="21" spans="1:14" s="5" customFormat="1" ht="56.25" customHeight="1" x14ac:dyDescent="0.35">
      <c r="A21" s="32" t="s">
        <v>33</v>
      </c>
      <c r="B21" s="33" t="s">
        <v>14</v>
      </c>
      <c r="C21" s="34" t="s">
        <v>21</v>
      </c>
      <c r="D21" s="34" t="s">
        <v>29</v>
      </c>
      <c r="E21" s="34" t="s">
        <v>15</v>
      </c>
      <c r="F21" s="60">
        <v>11500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>
        <v>11500</v>
      </c>
    </row>
    <row r="22" spans="1:14" s="5" customFormat="1" ht="56.25" customHeight="1" x14ac:dyDescent="0.35">
      <c r="A22" s="32" t="s">
        <v>34</v>
      </c>
      <c r="B22" s="33" t="s">
        <v>14</v>
      </c>
      <c r="C22" s="34" t="s">
        <v>21</v>
      </c>
      <c r="D22" s="34" t="s">
        <v>29</v>
      </c>
      <c r="E22" s="34" t="s">
        <v>15</v>
      </c>
      <c r="F22" s="60">
        <v>15000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6">
        <v>15000</v>
      </c>
    </row>
    <row r="23" spans="1:14" s="5" customFormat="1" ht="45.75" customHeight="1" x14ac:dyDescent="0.25">
      <c r="A23" s="37" t="s">
        <v>17</v>
      </c>
      <c r="B23" s="37">
        <f>COUNTA(B14:B22)</f>
        <v>9</v>
      </c>
      <c r="C23" s="37"/>
      <c r="D23" s="37"/>
      <c r="E23" s="37"/>
      <c r="F23" s="38">
        <f>SUM(F14:F22)</f>
        <v>200000</v>
      </c>
      <c r="G23" s="38">
        <f>SUM(G15:G20)</f>
        <v>0</v>
      </c>
      <c r="H23" s="38">
        <f>SUM(H15:H20)</f>
        <v>0</v>
      </c>
      <c r="I23" s="38">
        <f>SUM(I15:I20)</f>
        <v>0</v>
      </c>
      <c r="J23" s="38">
        <f>SUM(J15:J20)</f>
        <v>0</v>
      </c>
      <c r="K23" s="38">
        <f>SUM(K15:K20)</f>
        <v>0</v>
      </c>
      <c r="L23" s="38">
        <f>SUM(L15:L20)</f>
        <v>0</v>
      </c>
      <c r="M23" s="39">
        <f>SUM(M14:M22)</f>
        <v>187667.13</v>
      </c>
    </row>
    <row r="24" spans="1:14" s="5" customFormat="1" ht="65.25" customHeight="1" x14ac:dyDescent="0.35">
      <c r="A24" s="23"/>
      <c r="B24" s="23"/>
      <c r="C24" s="40"/>
      <c r="D24" s="23"/>
      <c r="E24" s="23"/>
      <c r="F24" s="24"/>
      <c r="G24" s="24"/>
      <c r="H24" s="24"/>
      <c r="I24" s="24"/>
      <c r="J24" s="15"/>
      <c r="K24" s="24"/>
      <c r="L24" s="24"/>
      <c r="M24" s="41"/>
    </row>
    <row r="25" spans="1:14" s="5" customFormat="1" ht="65.25" customHeight="1" x14ac:dyDescent="0.4">
      <c r="A25" s="23"/>
      <c r="B25" s="23"/>
      <c r="C25" s="40"/>
      <c r="D25" s="54"/>
      <c r="E25" s="54"/>
      <c r="F25" s="54"/>
      <c r="G25" s="24"/>
      <c r="H25" s="25"/>
      <c r="I25" s="42"/>
      <c r="J25" s="17"/>
      <c r="K25" s="43"/>
      <c r="L25" s="44"/>
      <c r="M25" s="45"/>
      <c r="N25" s="7"/>
    </row>
    <row r="26" spans="1:14" s="6" customFormat="1" ht="96" customHeight="1" thickBot="1" x14ac:dyDescent="0.45">
      <c r="A26" s="24"/>
      <c r="B26" s="46"/>
      <c r="C26" s="47"/>
      <c r="D26" s="54"/>
      <c r="E26" s="54"/>
      <c r="F26" s="54"/>
      <c r="G26" s="46"/>
      <c r="H26" s="46"/>
      <c r="I26" s="46"/>
      <c r="J26" s="17"/>
      <c r="K26" s="46"/>
      <c r="L26" s="46"/>
      <c r="M26" s="46"/>
    </row>
    <row r="27" spans="1:14" s="6" customFormat="1" ht="26.25" x14ac:dyDescent="0.4">
      <c r="A27" s="15"/>
      <c r="B27" s="46"/>
      <c r="C27" s="52" t="s">
        <v>27</v>
      </c>
      <c r="D27" s="53"/>
      <c r="E27" s="53"/>
      <c r="F27" s="53"/>
      <c r="G27" s="48"/>
      <c r="H27" s="49"/>
      <c r="I27" s="49"/>
      <c r="J27" s="17"/>
      <c r="K27" s="50"/>
      <c r="L27" s="49"/>
      <c r="M27" s="49"/>
      <c r="N27" s="9"/>
    </row>
    <row r="28" spans="1:14" s="6" customFormat="1" ht="26.25" x14ac:dyDescent="0.4">
      <c r="A28" s="15"/>
      <c r="B28" s="46"/>
      <c r="C28" s="54" t="s">
        <v>28</v>
      </c>
      <c r="D28" s="54"/>
      <c r="E28" s="24"/>
      <c r="F28" s="51"/>
      <c r="G28" s="46"/>
      <c r="H28" s="46"/>
      <c r="I28" s="46"/>
      <c r="J28" s="17"/>
      <c r="K28" s="46"/>
      <c r="L28" s="46"/>
      <c r="M28" s="46"/>
    </row>
    <row r="29" spans="1:14" s="10" customFormat="1" ht="23.25" customHeight="1" x14ac:dyDescent="0.4">
      <c r="A29" s="16"/>
      <c r="B29" s="16"/>
      <c r="C29" s="16"/>
      <c r="D29" s="16"/>
      <c r="E29" s="16"/>
      <c r="F29" s="16"/>
      <c r="G29" s="15"/>
      <c r="H29" s="15"/>
      <c r="I29" s="15"/>
      <c r="J29" s="17"/>
      <c r="K29" s="15"/>
      <c r="L29" s="15"/>
      <c r="M29" s="15"/>
    </row>
    <row r="30" spans="1:14" ht="26.25" x14ac:dyDescent="0.4">
      <c r="A30" s="16"/>
      <c r="B30" s="16"/>
      <c r="C30" s="16"/>
      <c r="D30" s="16"/>
      <c r="E30" s="16"/>
      <c r="F30" s="16"/>
      <c r="G30" s="17"/>
      <c r="H30" s="17"/>
      <c r="I30" s="17"/>
      <c r="J30" s="17"/>
      <c r="K30" s="18"/>
      <c r="L30" s="17"/>
      <c r="M30" s="17"/>
    </row>
    <row r="31" spans="1:14" ht="32.25" x14ac:dyDescent="0.5">
      <c r="A31" s="21"/>
      <c r="B31" s="21"/>
      <c r="C31" s="21"/>
      <c r="D31" s="21"/>
      <c r="E31" s="21"/>
      <c r="F31" s="21"/>
      <c r="G31" s="19"/>
      <c r="H31" s="19"/>
      <c r="I31" s="19"/>
      <c r="J31" s="19"/>
      <c r="K31" s="22"/>
      <c r="L31" s="19"/>
      <c r="M31" s="19"/>
    </row>
    <row r="32" spans="1:14" s="13" customFormat="1" ht="32.25" x14ac:dyDescent="0.5">
      <c r="A32" s="21"/>
      <c r="B32" s="21"/>
      <c r="C32" s="21"/>
      <c r="D32" s="21"/>
      <c r="E32" s="21"/>
      <c r="F32" s="21"/>
      <c r="G32" s="20"/>
      <c r="H32" s="19"/>
      <c r="I32" s="19"/>
      <c r="J32" s="19"/>
      <c r="K32" s="22"/>
      <c r="L32" s="19"/>
      <c r="M32" s="19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  <row r="38" spans="1:11" s="13" customFormat="1" x14ac:dyDescent="0.35">
      <c r="A38" s="12"/>
      <c r="B38" s="12"/>
      <c r="C38" s="12"/>
      <c r="D38" s="12"/>
      <c r="E38" s="12"/>
      <c r="F38" s="12"/>
      <c r="G38" s="8"/>
      <c r="K38" s="14"/>
    </row>
  </sheetData>
  <autoFilter ref="A13:M23" xr:uid="{00000000-0001-0000-0000-000000000000}"/>
  <mergeCells count="9">
    <mergeCell ref="C27:D27"/>
    <mergeCell ref="C28:D28"/>
    <mergeCell ref="A1:M7"/>
    <mergeCell ref="A8:M8"/>
    <mergeCell ref="A9:M9"/>
    <mergeCell ref="A10:M10"/>
    <mergeCell ref="A11:M11"/>
    <mergeCell ref="D25:F26"/>
    <mergeCell ref="E27:F27"/>
  </mergeCells>
  <printOptions horizontalCentered="1"/>
  <pageMargins left="0.23622047244094491" right="0.23622047244094491" top="0.35433070866141736" bottom="0.35433070866141736" header="0.31496062992125984" footer="0.31496062992125984"/>
  <pageSetup scale="28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FEBRERO 2024</vt:lpstr>
      <vt:lpstr>'FIJOS FEBRERO 2024'!Área_de_impresión</vt:lpstr>
      <vt:lpstr>'FIJOS FEBRERO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2024-07-01T21:17:33Z</cp:lastPrinted>
  <dcterms:created xsi:type="dcterms:W3CDTF">2022-03-09T17:44:27Z</dcterms:created>
  <dcterms:modified xsi:type="dcterms:W3CDTF">2024-07-01T21:17:36Z</dcterms:modified>
  <cp:category/>
  <cp:contentStatus/>
</cp:coreProperties>
</file>